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195" activeTab="2"/>
  </bookViews>
  <sheets>
    <sheet name="16. sz. melléklet" sheetId="1" r:id="rId1"/>
    <sheet name="15. sz. melléklet" sheetId="2" r:id="rId2"/>
    <sheet name="4. sz. melléklet" sheetId="3" r:id="rId3"/>
  </sheets>
  <definedNames/>
  <calcPr fullCalcOnLoad="1"/>
</workbook>
</file>

<file path=xl/sharedStrings.xml><?xml version="1.0" encoding="utf-8"?>
<sst xmlns="http://schemas.openxmlformats.org/spreadsheetml/2006/main" count="103" uniqueCount="88">
  <si>
    <t>Sorsz.</t>
  </si>
  <si>
    <t>%-a</t>
  </si>
  <si>
    <t>Pénztár záróegyenlege</t>
  </si>
  <si>
    <t>Költségvetési aktív átfutó elszámolások záróegyenlege</t>
  </si>
  <si>
    <t>Passzív átfutó elszámolások záróegyenlegei (-)</t>
  </si>
  <si>
    <t>Előző évben képzett tartalékok maradványa</t>
  </si>
  <si>
    <t xml:space="preserve">          Záró pénzkészlet</t>
  </si>
  <si>
    <t xml:space="preserve">Költségvetési befizetés többlettámogatás miatt </t>
  </si>
  <si>
    <t xml:space="preserve">        Költségvetési pénzmaradvány</t>
  </si>
  <si>
    <t>Módosított pénzmaradvány</t>
  </si>
  <si>
    <t xml:space="preserve">        Szabad pénzmaradvány</t>
  </si>
  <si>
    <t xml:space="preserve">        Egyéb aktív,passzív pü.elsz.összesen</t>
  </si>
  <si>
    <t>Megnevezés</t>
  </si>
  <si>
    <t>Teljesítés</t>
  </si>
  <si>
    <t>Személyi juttatások</t>
  </si>
  <si>
    <t>Pénzforgalom nélküli bevételek</t>
  </si>
  <si>
    <t>Költségvetési kiutalás kiutalatlan tám. miatt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</si>
  <si>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</si>
  <si>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</si>
  <si>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</si>
  <si>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</si>
  <si>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</si>
  <si>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</si>
  <si>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</si>
  <si>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</si>
  <si>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</si>
  <si>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</si>
  <si>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ezer forintban</t>
  </si>
  <si>
    <t>Költségvetési aktív függő elszámolások záróegyenlege</t>
  </si>
  <si>
    <t>Passzív függő elszámolások záróegyenlegei (-)</t>
  </si>
  <si>
    <t>Passzív kiegyenlítő elszámolások záróegyenlege</t>
  </si>
  <si>
    <t>Költségvetési aktív kiegyenlítő elszámolások záróegyenlege</t>
  </si>
  <si>
    <t>Ászár Község Önkormányzat pénzmaradvány elszámolása</t>
  </si>
  <si>
    <t>A</t>
  </si>
  <si>
    <t>B</t>
  </si>
  <si>
    <t>C</t>
  </si>
  <si>
    <t>D</t>
  </si>
  <si>
    <t>E</t>
  </si>
  <si>
    <t>F</t>
  </si>
  <si>
    <t>G</t>
  </si>
  <si>
    <t>H</t>
  </si>
  <si>
    <t>Költségvetési bankszámlák záróegyenlege</t>
  </si>
  <si>
    <t>Pénzmaradványt terhelő elvonások</t>
  </si>
  <si>
    <t>Kötelezettséggel terhelt pénzmaradvány</t>
  </si>
  <si>
    <t>11.</t>
  </si>
  <si>
    <t>12.</t>
  </si>
  <si>
    <t>Pénzkészlet a tárgyidőszak elején- költségvetési bankszámlák egyenlege</t>
  </si>
  <si>
    <t>Összeg</t>
  </si>
  <si>
    <t>Bevételek:</t>
  </si>
  <si>
    <t>Kiadások:</t>
  </si>
  <si>
    <t>Pénzkészlet tárgyidőszak végén- költségvetési bankszámlák egyenlege</t>
  </si>
  <si>
    <t>Sorszám</t>
  </si>
  <si>
    <t>Pénzforgalom változás kimutatása</t>
  </si>
  <si>
    <t>Bevételek</t>
  </si>
  <si>
    <t>Eredeti előirányzat</t>
  </si>
  <si>
    <t>Támogatásértékű működési bevétel</t>
  </si>
  <si>
    <t>Kiadások</t>
  </si>
  <si>
    <t>Dologi kiadások</t>
  </si>
  <si>
    <t>Beruházási kiadások</t>
  </si>
  <si>
    <t>Egyéb folyó kiadások</t>
  </si>
  <si>
    <t>Központosított támogatás</t>
  </si>
  <si>
    <t>Pénzeszközátadás</t>
  </si>
  <si>
    <t>Pénzforgalom nélküli kiadás</t>
  </si>
  <si>
    <t>Munkaadót terhelő járulékok</t>
  </si>
  <si>
    <t xml:space="preserve">              M e g n e v e z é s</t>
  </si>
  <si>
    <t>Tárgyév</t>
  </si>
  <si>
    <t xml:space="preserve">        Tárgyévi helyesbített pénzmaradvány (3+10-11)</t>
  </si>
  <si>
    <t>módosított</t>
  </si>
  <si>
    <t>Előirányzat</t>
  </si>
  <si>
    <t>Összesen</t>
  </si>
  <si>
    <t>I</t>
  </si>
  <si>
    <t>J</t>
  </si>
  <si>
    <t>összege</t>
  </si>
  <si>
    <t>Ssz.</t>
  </si>
  <si>
    <t>Összesen pénzkészlet a tárgyidőszak végén</t>
  </si>
  <si>
    <t>Összesen a tárgyidőszak elején</t>
  </si>
  <si>
    <t>ezer Ft-ban</t>
  </si>
  <si>
    <t>16. melléklet a     /2012. (      )  önkormányzati rendelethez</t>
  </si>
  <si>
    <t>15. melléklet a  /2012. (     )  önkormányzati rendelethez</t>
  </si>
  <si>
    <t xml:space="preserve">                               4. melléklet a    /2012. (       ) önkormányzati rendelethez</t>
  </si>
  <si>
    <t>%</t>
  </si>
  <si>
    <t>Pénzkészlet tárgyidőszak végén - forintpénztár,betét egyenlege</t>
  </si>
  <si>
    <t>Pénzkészlet tárgyidőszak végén - valutapénztárak egyenlege</t>
  </si>
  <si>
    <t>Pénzkészlet tárgyidőszak végén - devizabetét számlák egyenlege</t>
  </si>
  <si>
    <t>Pénzkészlet a tárgyidőszak elején - devizabetét számlák egyenlege</t>
  </si>
  <si>
    <t>Pénzkészlet a tárgyidőszak elején - forintpénztár, betét egyenlege</t>
  </si>
  <si>
    <t>Pénzkészlet a tárgyidőszak elején - valutapénztár egyenlege</t>
  </si>
  <si>
    <t>Ászár Cigány Kisebbségi Önkormányzat működési és felhalmozási célú bevétele és kiadása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</si>
</sst>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_-* #,##0.000\ _F_t_-;\-* #,##0.000\ _F_t_-;_-* &quot;-&quot;??\ _F_t_-;_-@_-"/>
    <numFmt numFmtId="167" formatCode="0.0%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165" fontId="6" fillId="0" borderId="5" xfId="15" applyNumberFormat="1" applyFont="1" applyBorder="1" applyAlignment="1">
      <alignment/>
    </xf>
    <xf numFmtId="165" fontId="4" fillId="0" borderId="5" xfId="15" applyNumberFormat="1" applyFont="1" applyBorder="1" applyAlignment="1">
      <alignment/>
    </xf>
    <xf numFmtId="165" fontId="6" fillId="0" borderId="6" xfId="15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3" fontId="6" fillId="0" borderId="16" xfId="15" applyNumberFormat="1" applyFont="1" applyBorder="1" applyAlignment="1">
      <alignment horizontal="center"/>
    </xf>
    <xf numFmtId="3" fontId="6" fillId="0" borderId="17" xfId="15" applyNumberFormat="1" applyFont="1" applyBorder="1" applyAlignment="1">
      <alignment horizontal="center"/>
    </xf>
    <xf numFmtId="3" fontId="6" fillId="0" borderId="18" xfId="15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3" fontId="6" fillId="0" borderId="20" xfId="15" applyNumberFormat="1" applyFont="1" applyBorder="1" applyAlignment="1">
      <alignment horizontal="center"/>
    </xf>
    <xf numFmtId="3" fontId="6" fillId="0" borderId="21" xfId="15" applyNumberFormat="1" applyFont="1" applyBorder="1" applyAlignment="1">
      <alignment horizontal="center"/>
    </xf>
    <xf numFmtId="3" fontId="6" fillId="0" borderId="22" xfId="15" applyNumberFormat="1" applyFont="1" applyBorder="1" applyAlignment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23" xfId="0" applyFont="1" applyBorder="1" applyAlignment="1">
      <alignment/>
    </xf>
    <xf numFmtId="3" fontId="6" fillId="0" borderId="24" xfId="15" applyNumberFormat="1" applyFont="1" applyBorder="1" applyAlignment="1">
      <alignment horizontal="center"/>
    </xf>
    <xf numFmtId="3" fontId="6" fillId="0" borderId="25" xfId="15" applyNumberFormat="1" applyFont="1" applyBorder="1" applyAlignment="1">
      <alignment horizontal="center"/>
    </xf>
    <xf numFmtId="3" fontId="6" fillId="0" borderId="26" xfId="15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9" fontId="6" fillId="0" borderId="13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6" fillId="0" borderId="15" xfId="0" applyFont="1" applyBorder="1" applyAlignment="1">
      <alignment horizontal="left"/>
    </xf>
    <xf numFmtId="3" fontId="6" fillId="0" borderId="16" xfId="15" applyNumberFormat="1" applyFont="1" applyBorder="1" applyAlignment="1">
      <alignment horizontal="left" wrapText="1"/>
    </xf>
    <xf numFmtId="3" fontId="6" fillId="0" borderId="30" xfId="15" applyNumberFormat="1" applyFont="1" applyBorder="1" applyAlignment="1">
      <alignment horizontal="left" wrapText="1"/>
    </xf>
    <xf numFmtId="3" fontId="6" fillId="0" borderId="16" xfId="15" applyNumberFormat="1" applyFont="1" applyBorder="1" applyAlignment="1">
      <alignment/>
    </xf>
    <xf numFmtId="0" fontId="6" fillId="0" borderId="19" xfId="0" applyFont="1" applyBorder="1" applyAlignment="1">
      <alignment horizontal="left"/>
    </xf>
    <xf numFmtId="3" fontId="6" fillId="0" borderId="20" xfId="15" applyNumberFormat="1" applyFont="1" applyBorder="1" applyAlignment="1">
      <alignment horizontal="left" wrapText="1"/>
    </xf>
    <xf numFmtId="3" fontId="6" fillId="0" borderId="31" xfId="15" applyNumberFormat="1" applyFont="1" applyBorder="1" applyAlignment="1">
      <alignment horizontal="left" wrapText="1"/>
    </xf>
    <xf numFmtId="3" fontId="6" fillId="0" borderId="20" xfId="15" applyNumberFormat="1" applyFont="1" applyBorder="1" applyAlignment="1">
      <alignment/>
    </xf>
    <xf numFmtId="3" fontId="6" fillId="0" borderId="31" xfId="15" applyNumberFormat="1" applyFont="1" applyBorder="1" applyAlignment="1">
      <alignment horizontal="center"/>
    </xf>
    <xf numFmtId="3" fontId="6" fillId="0" borderId="32" xfId="15" applyNumberFormat="1" applyFont="1" applyBorder="1" applyAlignment="1">
      <alignment/>
    </xf>
    <xf numFmtId="3" fontId="6" fillId="0" borderId="33" xfId="15" applyNumberFormat="1" applyFont="1" applyBorder="1" applyAlignment="1">
      <alignment/>
    </xf>
    <xf numFmtId="3" fontId="4" fillId="0" borderId="32" xfId="15" applyNumberFormat="1" applyFont="1" applyBorder="1" applyAlignment="1">
      <alignment/>
    </xf>
    <xf numFmtId="9" fontId="6" fillId="0" borderId="34" xfId="0" applyNumberFormat="1" applyFont="1" applyBorder="1" applyAlignment="1">
      <alignment horizontal="center"/>
    </xf>
    <xf numFmtId="3" fontId="4" fillId="0" borderId="12" xfId="15" applyNumberFormat="1" applyFont="1" applyBorder="1" applyAlignment="1">
      <alignment horizontal="center"/>
    </xf>
    <xf numFmtId="3" fontId="4" fillId="0" borderId="3" xfId="15" applyNumberFormat="1" applyFont="1" applyBorder="1" applyAlignment="1">
      <alignment horizontal="center"/>
    </xf>
    <xf numFmtId="9" fontId="4" fillId="0" borderId="6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3" fontId="6" fillId="0" borderId="40" xfId="15" applyNumberFormat="1" applyFont="1" applyBorder="1" applyAlignment="1">
      <alignment horizontal="center"/>
    </xf>
    <xf numFmtId="0" fontId="6" fillId="0" borderId="14" xfId="0" applyFont="1" applyBorder="1" applyAlignment="1">
      <alignment horizontal="left" vertical="center"/>
    </xf>
    <xf numFmtId="3" fontId="6" fillId="0" borderId="41" xfId="15" applyNumberFormat="1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3" fontId="6" fillId="0" borderId="42" xfId="15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center" vertical="center"/>
    </xf>
    <xf numFmtId="165" fontId="4" fillId="0" borderId="2" xfId="15" applyNumberFormat="1" applyFont="1" applyBorder="1" applyAlignment="1">
      <alignment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4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7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textRotation="90"/>
    </xf>
    <xf numFmtId="0" fontId="4" fillId="0" borderId="3" xfId="0" applyFont="1" applyBorder="1" applyAlignment="1">
      <alignment horizontal="center" textRotation="90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6" fillId="0" borderId="3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textRotation="90"/>
    </xf>
    <xf numFmtId="0" fontId="6" fillId="0" borderId="3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workbookViewId="0" topLeftCell="A1">
      <selection activeCell="L12" sqref="L12"/>
    </sheetView>
  </sheetViews>
  <sheetFormatPr defaultColWidth="9.140625" defaultRowHeight="12.75"/>
  <cols>
    <col min="1" max="1" width="6.00390625" style="0" customWidth="1"/>
    <col min="7" max="7" width="15.28125" style="0" customWidth="1"/>
    <col min="8" max="8" width="15.7109375" style="0" customWidth="1"/>
    <col min="9" max="9" width="0.2890625" style="0" hidden="1" customWidth="1"/>
  </cols>
  <sheetData>
    <row r="2" spans="1:8" ht="15">
      <c r="A2" s="108" t="s">
        <v>77</v>
      </c>
      <c r="B2" s="108"/>
      <c r="C2" s="108"/>
      <c r="D2" s="108"/>
      <c r="E2" s="108"/>
      <c r="F2" s="108"/>
      <c r="G2" s="108"/>
      <c r="H2" s="108"/>
    </row>
    <row r="3" spans="1:8" ht="15">
      <c r="A3" s="8"/>
      <c r="B3" s="8"/>
      <c r="C3" s="8"/>
      <c r="D3" s="8"/>
      <c r="E3" s="8"/>
      <c r="F3" s="8"/>
      <c r="G3" s="8"/>
      <c r="H3" s="8"/>
    </row>
    <row r="4" spans="1:8" ht="15">
      <c r="A4" s="8"/>
      <c r="B4" s="8"/>
      <c r="C4" s="8"/>
      <c r="D4" s="8"/>
      <c r="E4" s="8"/>
      <c r="F4" s="8"/>
      <c r="G4" s="8"/>
      <c r="H4" s="8"/>
    </row>
    <row r="5" spans="1:8" ht="15.75" customHeight="1">
      <c r="A5" s="109" t="s">
        <v>32</v>
      </c>
      <c r="B5" s="109"/>
      <c r="C5" s="109"/>
      <c r="D5" s="109"/>
      <c r="E5" s="109"/>
      <c r="F5" s="109"/>
      <c r="G5" s="109"/>
      <c r="H5" s="109"/>
    </row>
    <row r="6" spans="1:8" ht="9.75" customHeight="1">
      <c r="A6" s="110"/>
      <c r="B6" s="110"/>
      <c r="C6" s="110"/>
      <c r="D6" s="110"/>
      <c r="E6" s="110"/>
      <c r="F6" s="110"/>
      <c r="G6" s="110"/>
      <c r="H6" s="110"/>
    </row>
    <row r="7" ht="12.75">
      <c r="H7" s="1"/>
    </row>
    <row r="8" ht="12.75">
      <c r="H8" s="6"/>
    </row>
    <row r="9" ht="13.5" thickBot="1">
      <c r="H9" s="21" t="s">
        <v>76</v>
      </c>
    </row>
    <row r="10" spans="1:8" ht="15.75" thickBot="1">
      <c r="A10" s="111" t="s">
        <v>0</v>
      </c>
      <c r="B10" s="102" t="s">
        <v>33</v>
      </c>
      <c r="C10" s="103"/>
      <c r="D10" s="103"/>
      <c r="E10" s="103"/>
      <c r="F10" s="103"/>
      <c r="G10" s="104"/>
      <c r="H10" s="9" t="s">
        <v>34</v>
      </c>
    </row>
    <row r="11" spans="1:9" ht="15.75">
      <c r="A11" s="112"/>
      <c r="B11" s="90" t="s">
        <v>64</v>
      </c>
      <c r="C11" s="91"/>
      <c r="D11" s="91"/>
      <c r="E11" s="91"/>
      <c r="F11" s="91"/>
      <c r="G11" s="92"/>
      <c r="H11" s="7" t="s">
        <v>65</v>
      </c>
      <c r="I11" s="1"/>
    </row>
    <row r="12" spans="1:9" ht="15.75" thickBot="1">
      <c r="A12" s="113"/>
      <c r="B12" s="93"/>
      <c r="C12" s="94"/>
      <c r="D12" s="94"/>
      <c r="E12" s="94"/>
      <c r="F12" s="94"/>
      <c r="G12" s="95"/>
      <c r="H12" s="10"/>
      <c r="I12" s="1"/>
    </row>
    <row r="13" spans="1:8" ht="21.75" customHeight="1">
      <c r="A13" s="18">
        <v>1</v>
      </c>
      <c r="B13" s="16" t="s">
        <v>41</v>
      </c>
      <c r="C13" s="11"/>
      <c r="D13" s="11"/>
      <c r="E13" s="11"/>
      <c r="F13" s="11"/>
      <c r="G13" s="17"/>
      <c r="H13" s="12">
        <v>56124</v>
      </c>
    </row>
    <row r="14" spans="1:8" ht="21.75" customHeight="1">
      <c r="A14" s="19">
        <v>2</v>
      </c>
      <c r="B14" s="70" t="s">
        <v>2</v>
      </c>
      <c r="C14" s="71"/>
      <c r="D14" s="71"/>
      <c r="E14" s="71"/>
      <c r="F14" s="71"/>
      <c r="G14" s="23"/>
      <c r="H14" s="12">
        <v>46</v>
      </c>
    </row>
    <row r="15" spans="1:8" ht="21.75" customHeight="1">
      <c r="A15" s="7">
        <v>3</v>
      </c>
      <c r="B15" s="96" t="s">
        <v>6</v>
      </c>
      <c r="C15" s="97"/>
      <c r="D15" s="97"/>
      <c r="E15" s="97"/>
      <c r="F15" s="97"/>
      <c r="G15" s="98"/>
      <c r="H15" s="13">
        <f>SUM(H13:H14)</f>
        <v>56170</v>
      </c>
    </row>
    <row r="16" spans="1:8" ht="21.75" customHeight="1">
      <c r="A16" s="19">
        <v>4</v>
      </c>
      <c r="B16" s="70" t="s">
        <v>28</v>
      </c>
      <c r="C16" s="71"/>
      <c r="D16" s="71"/>
      <c r="E16" s="71"/>
      <c r="F16" s="71"/>
      <c r="G16" s="23"/>
      <c r="H16" s="12">
        <v>209</v>
      </c>
    </row>
    <row r="17" spans="1:8" ht="21.75" customHeight="1">
      <c r="A17" s="19">
        <v>5</v>
      </c>
      <c r="B17" s="70" t="s">
        <v>29</v>
      </c>
      <c r="C17" s="71"/>
      <c r="D17" s="71"/>
      <c r="E17" s="71"/>
      <c r="F17" s="71"/>
      <c r="G17" s="23"/>
      <c r="H17" s="12">
        <v>250</v>
      </c>
    </row>
    <row r="18" spans="1:8" ht="21.75" customHeight="1">
      <c r="A18" s="19">
        <v>6</v>
      </c>
      <c r="B18" s="70" t="s">
        <v>3</v>
      </c>
      <c r="C18" s="71"/>
      <c r="D18" s="71"/>
      <c r="E18" s="71"/>
      <c r="F18" s="71"/>
      <c r="G18" s="23"/>
      <c r="H18" s="12">
        <v>14493</v>
      </c>
    </row>
    <row r="19" spans="1:8" ht="21.75" customHeight="1">
      <c r="A19" s="19">
        <v>7</v>
      </c>
      <c r="B19" s="70" t="s">
        <v>4</v>
      </c>
      <c r="C19" s="71"/>
      <c r="D19" s="71"/>
      <c r="E19" s="71"/>
      <c r="F19" s="71"/>
      <c r="G19" s="23"/>
      <c r="H19" s="12">
        <v>0</v>
      </c>
    </row>
    <row r="20" spans="1:8" ht="21.75" customHeight="1">
      <c r="A20" s="19">
        <v>8</v>
      </c>
      <c r="B20" s="70" t="s">
        <v>31</v>
      </c>
      <c r="C20" s="71"/>
      <c r="D20" s="71"/>
      <c r="E20" s="71"/>
      <c r="F20" s="71"/>
      <c r="G20" s="23"/>
      <c r="H20" s="12">
        <f>H16+H18</f>
        <v>14702</v>
      </c>
    </row>
    <row r="21" spans="1:8" ht="21.75" customHeight="1">
      <c r="A21" s="19">
        <v>9</v>
      </c>
      <c r="B21" s="70" t="s">
        <v>30</v>
      </c>
      <c r="C21" s="71"/>
      <c r="D21" s="71"/>
      <c r="E21" s="71"/>
      <c r="F21" s="71"/>
      <c r="G21" s="23"/>
      <c r="H21" s="12">
        <f>H17+H19</f>
        <v>250</v>
      </c>
    </row>
    <row r="22" spans="1:8" ht="21.75" customHeight="1">
      <c r="A22" s="7">
        <v>10</v>
      </c>
      <c r="B22" s="96" t="s">
        <v>11</v>
      </c>
      <c r="C22" s="97"/>
      <c r="D22" s="97"/>
      <c r="E22" s="97"/>
      <c r="F22" s="97"/>
      <c r="G22" s="98"/>
      <c r="H22" s="13">
        <f>H20-H21</f>
        <v>14452</v>
      </c>
    </row>
    <row r="23" spans="1:8" ht="21.75" customHeight="1">
      <c r="A23" s="19">
        <v>11</v>
      </c>
      <c r="B23" s="70" t="s">
        <v>5</v>
      </c>
      <c r="C23" s="71"/>
      <c r="D23" s="71"/>
      <c r="E23" s="71"/>
      <c r="F23" s="71"/>
      <c r="G23" s="23"/>
      <c r="H23" s="12">
        <v>0</v>
      </c>
    </row>
    <row r="24" spans="1:8" ht="21.75" customHeight="1">
      <c r="A24" s="7">
        <v>12</v>
      </c>
      <c r="B24" s="96" t="s">
        <v>66</v>
      </c>
      <c r="C24" s="97"/>
      <c r="D24" s="97"/>
      <c r="E24" s="97"/>
      <c r="F24" s="97"/>
      <c r="G24" s="98"/>
      <c r="H24" s="13">
        <f>H15+H22-H23</f>
        <v>70622</v>
      </c>
    </row>
    <row r="25" spans="1:8" ht="21.75" customHeight="1">
      <c r="A25" s="19">
        <v>13</v>
      </c>
      <c r="B25" s="70" t="s">
        <v>7</v>
      </c>
      <c r="C25" s="71"/>
      <c r="D25" s="71"/>
      <c r="E25" s="71"/>
      <c r="F25" s="71"/>
      <c r="G25" s="23"/>
      <c r="H25" s="12"/>
    </row>
    <row r="26" spans="1:8" ht="21.75" customHeight="1">
      <c r="A26" s="19">
        <v>14</v>
      </c>
      <c r="B26" s="105" t="s">
        <v>42</v>
      </c>
      <c r="C26" s="106"/>
      <c r="D26" s="106"/>
      <c r="E26" s="106"/>
      <c r="F26" s="106"/>
      <c r="G26" s="107"/>
      <c r="H26" s="12">
        <v>0</v>
      </c>
    </row>
    <row r="27" spans="1:8" ht="21.75" customHeight="1">
      <c r="A27" s="19">
        <v>15</v>
      </c>
      <c r="B27" s="105" t="s">
        <v>16</v>
      </c>
      <c r="C27" s="106"/>
      <c r="D27" s="106"/>
      <c r="E27" s="106"/>
      <c r="F27" s="106"/>
      <c r="G27" s="107"/>
      <c r="H27" s="12">
        <v>0</v>
      </c>
    </row>
    <row r="28" spans="1:8" ht="21.75" customHeight="1">
      <c r="A28" s="7">
        <v>16</v>
      </c>
      <c r="B28" s="96" t="s">
        <v>8</v>
      </c>
      <c r="C28" s="97"/>
      <c r="D28" s="97"/>
      <c r="E28" s="97"/>
      <c r="F28" s="97"/>
      <c r="G28" s="98"/>
      <c r="H28" s="13">
        <f>SUM(H24:H27)</f>
        <v>70622</v>
      </c>
    </row>
    <row r="29" spans="1:8" ht="21.75" customHeight="1">
      <c r="A29" s="19">
        <v>17</v>
      </c>
      <c r="B29" s="70" t="s">
        <v>9</v>
      </c>
      <c r="C29" s="71"/>
      <c r="D29" s="71"/>
      <c r="E29" s="71"/>
      <c r="F29" s="71"/>
      <c r="G29" s="23"/>
      <c r="H29" s="12">
        <v>70622</v>
      </c>
    </row>
    <row r="30" spans="1:8" ht="21.75" customHeight="1" thickBot="1">
      <c r="A30" s="20">
        <v>18</v>
      </c>
      <c r="B30" s="99" t="s">
        <v>43</v>
      </c>
      <c r="C30" s="100"/>
      <c r="D30" s="100"/>
      <c r="E30" s="100"/>
      <c r="F30" s="100"/>
      <c r="G30" s="101"/>
      <c r="H30" s="14">
        <v>0</v>
      </c>
    </row>
    <row r="31" spans="1:8" ht="21.75" customHeight="1" thickBot="1">
      <c r="A31" s="15">
        <v>19</v>
      </c>
      <c r="B31" s="88" t="s">
        <v>10</v>
      </c>
      <c r="C31" s="89"/>
      <c r="D31" s="89"/>
      <c r="E31" s="89"/>
      <c r="F31" s="89"/>
      <c r="G31" s="89"/>
      <c r="H31" s="87">
        <v>70622</v>
      </c>
    </row>
    <row r="32" spans="1:8" ht="12.75">
      <c r="A32" s="2"/>
      <c r="H32" s="3"/>
    </row>
    <row r="33" spans="1:8" ht="12.75">
      <c r="A33" s="2"/>
      <c r="H33" s="3"/>
    </row>
    <row r="34" spans="1:8" ht="12.75">
      <c r="A34" s="2"/>
      <c r="H34" s="3"/>
    </row>
    <row r="35" spans="1:8" ht="12.75">
      <c r="A35" s="2"/>
      <c r="H35" s="3"/>
    </row>
    <row r="36" spans="1:8" ht="12.75">
      <c r="A36" s="2"/>
      <c r="H36" s="3"/>
    </row>
    <row r="37" spans="1:8" ht="12.75">
      <c r="A37" s="2"/>
      <c r="H37" s="3"/>
    </row>
    <row r="38" spans="1:8" ht="12.75">
      <c r="A38" s="2"/>
      <c r="H38" s="3"/>
    </row>
    <row r="39" spans="1:8" ht="12.75">
      <c r="A39" s="2"/>
      <c r="H39" s="3"/>
    </row>
    <row r="40" ht="12.75">
      <c r="H40" s="3"/>
    </row>
  </sheetData>
  <mergeCells count="24">
    <mergeCell ref="A2:H2"/>
    <mergeCell ref="A5:H5"/>
    <mergeCell ref="A6:H6"/>
    <mergeCell ref="A10:A12"/>
    <mergeCell ref="B29:G29"/>
    <mergeCell ref="B30:G30"/>
    <mergeCell ref="B10:G10"/>
    <mergeCell ref="B20:G20"/>
    <mergeCell ref="B17:G17"/>
    <mergeCell ref="B19:G19"/>
    <mergeCell ref="B27:G27"/>
    <mergeCell ref="B26:G26"/>
    <mergeCell ref="B25:G25"/>
    <mergeCell ref="B14:G14"/>
    <mergeCell ref="B31:G31"/>
    <mergeCell ref="B11:G12"/>
    <mergeCell ref="B15:G15"/>
    <mergeCell ref="B24:G24"/>
    <mergeCell ref="B22:G22"/>
    <mergeCell ref="B28:G28"/>
    <mergeCell ref="B23:G23"/>
    <mergeCell ref="B21:G21"/>
    <mergeCell ref="B18:G18"/>
    <mergeCell ref="B16:G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F13" sqref="F13"/>
    </sheetView>
  </sheetViews>
  <sheetFormatPr defaultColWidth="9.140625" defaultRowHeight="12.75"/>
  <cols>
    <col min="1" max="1" width="6.7109375" style="0" customWidth="1"/>
    <col min="2" max="2" width="73.57421875" style="0" customWidth="1"/>
    <col min="3" max="3" width="13.421875" style="0" customWidth="1"/>
    <col min="7" max="7" width="10.00390625" style="0" bestFit="1" customWidth="1"/>
  </cols>
  <sheetData>
    <row r="1" spans="1:3" ht="15">
      <c r="A1" s="108" t="s">
        <v>78</v>
      </c>
      <c r="B1" s="108"/>
      <c r="C1" s="108"/>
    </row>
    <row r="2" spans="1:3" ht="15">
      <c r="A2" s="8"/>
      <c r="B2" s="8"/>
      <c r="C2" s="8"/>
    </row>
    <row r="3" spans="1:3" ht="15.75">
      <c r="A3" s="114" t="s">
        <v>52</v>
      </c>
      <c r="B3" s="114"/>
      <c r="C3" s="114"/>
    </row>
    <row r="4" spans="1:3" ht="15.75">
      <c r="A4" s="73"/>
      <c r="B4" s="73"/>
      <c r="C4" s="73"/>
    </row>
    <row r="5" spans="1:3" ht="15.75">
      <c r="A5" s="73"/>
      <c r="B5" s="73"/>
      <c r="C5" s="73"/>
    </row>
    <row r="6" spans="1:3" ht="15">
      <c r="A6" s="22"/>
      <c r="B6" s="22"/>
      <c r="C6" s="22"/>
    </row>
    <row r="7" spans="1:3" ht="15.75" thickBot="1">
      <c r="A7" s="8"/>
      <c r="B7" s="8"/>
      <c r="C7" s="8" t="s">
        <v>27</v>
      </c>
    </row>
    <row r="8" spans="1:3" ht="15.75" thickBot="1">
      <c r="A8" s="115" t="s">
        <v>73</v>
      </c>
      <c r="B8" s="66" t="s">
        <v>33</v>
      </c>
      <c r="C8" s="68" t="s">
        <v>34</v>
      </c>
    </row>
    <row r="9" spans="1:3" ht="16.5" thickBot="1">
      <c r="A9" s="116"/>
      <c r="B9" s="74" t="s">
        <v>12</v>
      </c>
      <c r="C9" s="75" t="s">
        <v>47</v>
      </c>
    </row>
    <row r="10" spans="1:3" ht="27.75" customHeight="1">
      <c r="A10" s="76" t="s">
        <v>17</v>
      </c>
      <c r="B10" s="78" t="s">
        <v>46</v>
      </c>
      <c r="C10" s="77">
        <v>73674</v>
      </c>
    </row>
    <row r="11" spans="1:3" ht="27.75" customHeight="1">
      <c r="A11" s="76" t="s">
        <v>18</v>
      </c>
      <c r="B11" s="78" t="s">
        <v>84</v>
      </c>
      <c r="C11" s="79">
        <v>0</v>
      </c>
    </row>
    <row r="12" spans="1:3" ht="27.75" customHeight="1">
      <c r="A12" s="76" t="s">
        <v>19</v>
      </c>
      <c r="B12" s="78" t="s">
        <v>85</v>
      </c>
      <c r="C12" s="79">
        <v>254</v>
      </c>
    </row>
    <row r="13" spans="1:3" ht="27.75" customHeight="1" thickBot="1">
      <c r="A13" s="76" t="s">
        <v>20</v>
      </c>
      <c r="B13" s="80" t="s">
        <v>86</v>
      </c>
      <c r="C13" s="81">
        <v>0</v>
      </c>
    </row>
    <row r="14" spans="1:3" ht="27.75" customHeight="1" thickBot="1">
      <c r="A14" s="76" t="s">
        <v>21</v>
      </c>
      <c r="B14" s="82" t="s">
        <v>75</v>
      </c>
      <c r="C14" s="83">
        <f>SUM(C10:C13)</f>
        <v>73928</v>
      </c>
    </row>
    <row r="15" spans="1:3" ht="27.75" customHeight="1">
      <c r="A15" s="76" t="s">
        <v>22</v>
      </c>
      <c r="B15" s="76" t="s">
        <v>48</v>
      </c>
      <c r="C15" s="84">
        <v>240723</v>
      </c>
    </row>
    <row r="16" spans="1:3" ht="27.75" customHeight="1">
      <c r="A16" s="76" t="s">
        <v>23</v>
      </c>
      <c r="B16" s="76" t="s">
        <v>49</v>
      </c>
      <c r="C16" s="84">
        <v>258481</v>
      </c>
    </row>
    <row r="17" spans="1:3" ht="27.75" customHeight="1">
      <c r="A17" s="76" t="s">
        <v>24</v>
      </c>
      <c r="B17" s="78" t="s">
        <v>50</v>
      </c>
      <c r="C17" s="84">
        <v>56124</v>
      </c>
    </row>
    <row r="18" spans="1:3" ht="27.75" customHeight="1">
      <c r="A18" s="76" t="s">
        <v>25</v>
      </c>
      <c r="B18" s="78" t="s">
        <v>83</v>
      </c>
      <c r="C18" s="84">
        <v>0</v>
      </c>
    </row>
    <row r="19" spans="1:7" ht="27.75" customHeight="1">
      <c r="A19" s="76" t="s">
        <v>26</v>
      </c>
      <c r="B19" s="78" t="s">
        <v>81</v>
      </c>
      <c r="C19" s="84">
        <v>46</v>
      </c>
      <c r="G19" s="4"/>
    </row>
    <row r="20" spans="1:3" ht="27.75" customHeight="1" thickBot="1">
      <c r="A20" s="76" t="s">
        <v>44</v>
      </c>
      <c r="B20" s="85" t="s">
        <v>82</v>
      </c>
      <c r="C20" s="86">
        <v>0</v>
      </c>
    </row>
    <row r="21" spans="1:3" ht="27.75" customHeight="1" thickBot="1">
      <c r="A21" s="76" t="s">
        <v>45</v>
      </c>
      <c r="B21" s="82" t="s">
        <v>74</v>
      </c>
      <c r="C21" s="83">
        <f>SUM(C17:C20)</f>
        <v>56170</v>
      </c>
    </row>
    <row r="22" ht="24.75" customHeight="1"/>
    <row r="23" ht="24.75" customHeight="1"/>
    <row r="24" ht="24.75" customHeight="1"/>
    <row r="25" ht="24.75" customHeight="1"/>
    <row r="26" ht="24.75" customHeight="1"/>
  </sheetData>
  <mergeCells count="3">
    <mergeCell ref="A3:C3"/>
    <mergeCell ref="A1:C1"/>
    <mergeCell ref="A8:A9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0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5.7109375" style="0" customWidth="1"/>
    <col min="2" max="2" width="38.421875" style="0" customWidth="1"/>
    <col min="3" max="6" width="10.7109375" style="0" customWidth="1"/>
  </cols>
  <sheetData>
    <row r="2" spans="1:6" ht="15">
      <c r="A2" s="72" t="s">
        <v>79</v>
      </c>
      <c r="B2" s="72"/>
      <c r="C2" s="72"/>
      <c r="D2" s="72"/>
      <c r="E2" s="72"/>
      <c r="F2" s="72"/>
    </row>
    <row r="4" spans="1:6" ht="16.5" customHeight="1">
      <c r="A4" s="121" t="s">
        <v>87</v>
      </c>
      <c r="B4" s="121"/>
      <c r="C4" s="121"/>
      <c r="D4" s="121"/>
      <c r="E4" s="121"/>
      <c r="F4" s="121"/>
    </row>
    <row r="5" spans="1:6" ht="19.5" customHeight="1">
      <c r="A5" s="121"/>
      <c r="B5" s="121"/>
      <c r="C5" s="121"/>
      <c r="D5" s="121"/>
      <c r="E5" s="121"/>
      <c r="F5" s="121"/>
    </row>
    <row r="6" spans="1:6" ht="12" customHeight="1">
      <c r="A6" s="5"/>
      <c r="B6" s="5"/>
      <c r="C6" s="5"/>
      <c r="D6" s="5"/>
      <c r="E6" s="5"/>
      <c r="F6" s="5"/>
    </row>
    <row r="7" spans="1:6" ht="12" customHeight="1">
      <c r="A7" s="5"/>
      <c r="B7" s="5"/>
      <c r="C7" s="5"/>
      <c r="D7" s="5"/>
      <c r="E7" s="5"/>
      <c r="F7" s="5"/>
    </row>
    <row r="8" spans="1:6" ht="15.75" thickBot="1">
      <c r="A8" s="8"/>
      <c r="B8" s="8"/>
      <c r="C8" s="120" t="s">
        <v>27</v>
      </c>
      <c r="D8" s="120"/>
      <c r="E8" s="120"/>
      <c r="F8" s="69" t="s">
        <v>80</v>
      </c>
    </row>
    <row r="9" spans="1:6" ht="15.75" thickBot="1">
      <c r="A9" s="122" t="s">
        <v>51</v>
      </c>
      <c r="B9" s="66" t="s">
        <v>33</v>
      </c>
      <c r="C9" s="67" t="s">
        <v>34</v>
      </c>
      <c r="D9" s="67" t="s">
        <v>35</v>
      </c>
      <c r="E9" s="67" t="s">
        <v>36</v>
      </c>
      <c r="F9" s="68" t="s">
        <v>37</v>
      </c>
    </row>
    <row r="10" spans="1:6" ht="15" customHeight="1" thickBot="1">
      <c r="A10" s="123"/>
      <c r="B10" s="127" t="s">
        <v>53</v>
      </c>
      <c r="C10" s="128"/>
      <c r="D10" s="128"/>
      <c r="E10" s="128"/>
      <c r="F10" s="129"/>
    </row>
    <row r="11" spans="1:6" ht="15" customHeight="1" thickBot="1">
      <c r="A11" s="123"/>
      <c r="B11" s="125" t="s">
        <v>12</v>
      </c>
      <c r="C11" s="117" t="s">
        <v>68</v>
      </c>
      <c r="D11" s="118"/>
      <c r="E11" s="117" t="s">
        <v>13</v>
      </c>
      <c r="F11" s="119"/>
    </row>
    <row r="12" spans="1:6" ht="16.5" customHeight="1" thickBot="1">
      <c r="A12" s="124"/>
      <c r="B12" s="130"/>
      <c r="C12" s="25" t="s">
        <v>54</v>
      </c>
      <c r="D12" s="26" t="s">
        <v>67</v>
      </c>
      <c r="E12" s="25" t="s">
        <v>72</v>
      </c>
      <c r="F12" s="26" t="s">
        <v>1</v>
      </c>
    </row>
    <row r="13" spans="1:6" ht="19.5" customHeight="1">
      <c r="A13" s="27">
        <v>1</v>
      </c>
      <c r="B13" s="28" t="s">
        <v>60</v>
      </c>
      <c r="C13" s="29">
        <v>566</v>
      </c>
      <c r="D13" s="30">
        <v>651</v>
      </c>
      <c r="E13" s="31">
        <v>325</v>
      </c>
      <c r="F13" s="32">
        <f>E13/D13</f>
        <v>0.49923195084485406</v>
      </c>
    </row>
    <row r="14" spans="1:6" ht="19.5" customHeight="1">
      <c r="A14" s="33">
        <f>A13+1</f>
        <v>2</v>
      </c>
      <c r="B14" s="34" t="s">
        <v>55</v>
      </c>
      <c r="C14" s="35"/>
      <c r="D14" s="36"/>
      <c r="E14" s="37"/>
      <c r="F14" s="38"/>
    </row>
    <row r="15" spans="1:6" ht="19.5" customHeight="1" thickBot="1">
      <c r="A15" s="33">
        <f>A14+1</f>
        <v>3</v>
      </c>
      <c r="B15" s="39" t="s">
        <v>15</v>
      </c>
      <c r="C15" s="40"/>
      <c r="D15" s="41"/>
      <c r="E15" s="42"/>
      <c r="F15" s="43"/>
    </row>
    <row r="16" spans="1:6" ht="19.5" customHeight="1" thickBot="1">
      <c r="A16" s="33">
        <f>A15+1</f>
        <v>4</v>
      </c>
      <c r="B16" s="24" t="s">
        <v>69</v>
      </c>
      <c r="C16" s="44">
        <f>SUM(C13:C15)</f>
        <v>566</v>
      </c>
      <c r="D16" s="45">
        <f>SUM(D13:D15)</f>
        <v>651</v>
      </c>
      <c r="E16" s="46">
        <f>SUM(E13:E15)</f>
        <v>325</v>
      </c>
      <c r="F16" s="47">
        <f>E16/D16</f>
        <v>0.49923195084485406</v>
      </c>
    </row>
    <row r="17" spans="1:6" ht="15">
      <c r="A17" s="8"/>
      <c r="B17" s="8"/>
      <c r="C17" s="8"/>
      <c r="D17" s="8"/>
      <c r="E17" s="8"/>
      <c r="F17" s="8"/>
    </row>
    <row r="18" spans="1:6" ht="15.75" thickBot="1">
      <c r="A18" s="8"/>
      <c r="B18" s="8"/>
      <c r="C18" s="8"/>
      <c r="D18" s="8"/>
      <c r="E18" s="8"/>
      <c r="F18" s="8"/>
    </row>
    <row r="19" spans="1:6" ht="15.75" thickBot="1">
      <c r="A19" s="122" t="s">
        <v>51</v>
      </c>
      <c r="B19" s="66" t="s">
        <v>38</v>
      </c>
      <c r="C19" s="67" t="s">
        <v>39</v>
      </c>
      <c r="D19" s="67" t="s">
        <v>40</v>
      </c>
      <c r="E19" s="67" t="s">
        <v>70</v>
      </c>
      <c r="F19" s="68" t="s">
        <v>71</v>
      </c>
    </row>
    <row r="20" spans="1:6" ht="16.5" customHeight="1" thickBot="1">
      <c r="A20" s="123"/>
      <c r="B20" s="127" t="s">
        <v>56</v>
      </c>
      <c r="C20" s="128"/>
      <c r="D20" s="128"/>
      <c r="E20" s="128"/>
      <c r="F20" s="129"/>
    </row>
    <row r="21" spans="1:6" ht="16.5" customHeight="1" thickBot="1">
      <c r="A21" s="123"/>
      <c r="B21" s="125" t="s">
        <v>12</v>
      </c>
      <c r="C21" s="117" t="s">
        <v>68</v>
      </c>
      <c r="D21" s="118"/>
      <c r="E21" s="117" t="s">
        <v>13</v>
      </c>
      <c r="F21" s="119"/>
    </row>
    <row r="22" spans="1:6" ht="17.25" customHeight="1" thickBot="1">
      <c r="A22" s="124"/>
      <c r="B22" s="126"/>
      <c r="C22" s="25" t="s">
        <v>54</v>
      </c>
      <c r="D22" s="26" t="s">
        <v>67</v>
      </c>
      <c r="E22" s="48" t="s">
        <v>72</v>
      </c>
      <c r="F22" s="49" t="s">
        <v>1</v>
      </c>
    </row>
    <row r="23" spans="1:6" ht="19.5" customHeight="1">
      <c r="A23" s="27">
        <v>5</v>
      </c>
      <c r="B23" s="50" t="s">
        <v>14</v>
      </c>
      <c r="C23" s="51"/>
      <c r="D23" s="52"/>
      <c r="E23" s="53"/>
      <c r="F23" s="32"/>
    </row>
    <row r="24" spans="1:6" ht="19.5" customHeight="1">
      <c r="A24" s="27">
        <f>A23+1</f>
        <v>6</v>
      </c>
      <c r="B24" s="54" t="s">
        <v>63</v>
      </c>
      <c r="C24" s="55"/>
      <c r="D24" s="56"/>
      <c r="E24" s="57"/>
      <c r="F24" s="38"/>
    </row>
    <row r="25" spans="1:6" ht="19.5" customHeight="1">
      <c r="A25" s="27">
        <f aca="true" t="shared" si="0" ref="A25:A30">A24+1</f>
        <v>7</v>
      </c>
      <c r="B25" s="34" t="s">
        <v>57</v>
      </c>
      <c r="C25" s="35">
        <v>526</v>
      </c>
      <c r="D25" s="58">
        <v>611</v>
      </c>
      <c r="E25" s="35">
        <v>798</v>
      </c>
      <c r="F25" s="38">
        <f>E25/D25</f>
        <v>1.3060556464811783</v>
      </c>
    </row>
    <row r="26" spans="1:6" ht="19.5" customHeight="1">
      <c r="A26" s="27">
        <f t="shared" si="0"/>
        <v>8</v>
      </c>
      <c r="B26" s="34" t="s">
        <v>59</v>
      </c>
      <c r="C26" s="35"/>
      <c r="D26" s="58"/>
      <c r="E26" s="35"/>
      <c r="F26" s="38"/>
    </row>
    <row r="27" spans="1:6" ht="19.5" customHeight="1">
      <c r="A27" s="27">
        <f t="shared" si="0"/>
        <v>9</v>
      </c>
      <c r="B27" s="34" t="s">
        <v>58</v>
      </c>
      <c r="C27" s="35"/>
      <c r="D27" s="58"/>
      <c r="E27" s="35"/>
      <c r="F27" s="38"/>
    </row>
    <row r="28" spans="1:6" ht="19.5" customHeight="1">
      <c r="A28" s="27">
        <f t="shared" si="0"/>
        <v>10</v>
      </c>
      <c r="B28" s="34" t="s">
        <v>61</v>
      </c>
      <c r="C28" s="35">
        <v>40</v>
      </c>
      <c r="D28" s="58">
        <v>40</v>
      </c>
      <c r="E28" s="35"/>
      <c r="F28" s="38">
        <f>E28/D28</f>
        <v>0</v>
      </c>
    </row>
    <row r="29" spans="1:6" ht="19.5" customHeight="1" thickBot="1">
      <c r="A29" s="27">
        <f t="shared" si="0"/>
        <v>11</v>
      </c>
      <c r="B29" s="39" t="s">
        <v>62</v>
      </c>
      <c r="C29" s="59"/>
      <c r="D29" s="60"/>
      <c r="E29" s="61"/>
      <c r="F29" s="62"/>
    </row>
    <row r="30" spans="1:6" ht="19.5" customHeight="1" thickBot="1">
      <c r="A30" s="27">
        <f t="shared" si="0"/>
        <v>12</v>
      </c>
      <c r="B30" s="24" t="s">
        <v>69</v>
      </c>
      <c r="C30" s="63">
        <f>SUM(C23:C28)</f>
        <v>566</v>
      </c>
      <c r="D30" s="63">
        <f>SUM(D23:D28)</f>
        <v>651</v>
      </c>
      <c r="E30" s="64">
        <f>SUM(E23:E28)</f>
        <v>798</v>
      </c>
      <c r="F30" s="65">
        <f>E30/D30</f>
        <v>1.2258064516129032</v>
      </c>
    </row>
  </sheetData>
  <mergeCells count="12">
    <mergeCell ref="A19:A22"/>
    <mergeCell ref="B21:B22"/>
    <mergeCell ref="C21:D21"/>
    <mergeCell ref="E21:F21"/>
    <mergeCell ref="B20:F20"/>
    <mergeCell ref="C11:D11"/>
    <mergeCell ref="E11:F11"/>
    <mergeCell ref="C8:E8"/>
    <mergeCell ref="B10:F10"/>
    <mergeCell ref="A9:A12"/>
    <mergeCell ref="B11:B12"/>
    <mergeCell ref="A4:F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Hiv. Ászár</dc:creator>
  <cp:keywords/>
  <dc:description/>
  <cp:lastModifiedBy>Polgármesteri Hivatal</cp:lastModifiedBy>
  <cp:lastPrinted>2012-04-18T13:17:34Z</cp:lastPrinted>
  <dcterms:created xsi:type="dcterms:W3CDTF">2005-03-30T13:41:50Z</dcterms:created>
  <dcterms:modified xsi:type="dcterms:W3CDTF">2012-04-18T13:17:37Z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