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<sst xmlns="http://schemas.openxmlformats.org/spreadsheetml/2006/main" count="42" uniqueCount="42">
  <si>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</si>
  <si>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A</t>
  </si>
  <si>
    <t>B</t>
  </si>
  <si>
    <t>C</t>
  </si>
  <si>
    <t>D</t>
  </si>
  <si>
    <t>E</t>
  </si>
  <si>
    <t>Működési célú pénzeszközátadás és szociális pénzbeli ellátások részletezése</t>
  </si>
  <si>
    <t>Többcélú kistérségi társulásnak</t>
  </si>
  <si>
    <t>Óvoda</t>
  </si>
  <si>
    <t>Iskola</t>
  </si>
  <si>
    <t>Kistérségi közös fennt.ált.isk.és óvoda</t>
  </si>
  <si>
    <t>Non-profit szervezetek támogatása</t>
  </si>
  <si>
    <t>Egyéb non-profit szervezetek támog.</t>
  </si>
  <si>
    <t>Ászár Községért Közalapitvány tám.</t>
  </si>
  <si>
    <t>Szemétszállitás hátralékosok megtér.</t>
  </si>
  <si>
    <t>Egyéb támogatás kérelemre</t>
  </si>
  <si>
    <t>Kisebbségi önkorm.pénzeszközátadása</t>
  </si>
  <si>
    <t>Működési célú pénzeszközátadás össz.</t>
  </si>
  <si>
    <t>Adósságkezelési szolgálat</t>
  </si>
  <si>
    <t>Ápolási dij</t>
  </si>
  <si>
    <t>Temetési segély</t>
  </si>
  <si>
    <t>Közlekedési támogatás</t>
  </si>
  <si>
    <t>Közgyógyellátás</t>
  </si>
  <si>
    <t>Rendkivüli gyermekvédelmi támogatás</t>
  </si>
  <si>
    <t>Egyszeri gyermekvédelmi támogatás</t>
  </si>
  <si>
    <t>Lakásfenntartási támogatás</t>
  </si>
  <si>
    <t>Időskorúak járadéka</t>
  </si>
  <si>
    <t>Szociális pénzbeli ellátások összesen</t>
  </si>
  <si>
    <t>Átmeneti segély</t>
  </si>
  <si>
    <t>Aktiv korúak ellátása</t>
  </si>
  <si>
    <t>Előirányzat</t>
  </si>
  <si>
    <t>eredeti</t>
  </si>
  <si>
    <t>módosított</t>
  </si>
  <si>
    <t>Teljesítés</t>
  </si>
  <si>
    <t>%-a</t>
  </si>
  <si>
    <t>összege</t>
  </si>
  <si>
    <t>%</t>
  </si>
  <si>
    <t xml:space="preserve"> forintban</t>
  </si>
  <si>
    <t>Sorsz.</t>
  </si>
  <si>
    <t>Ápolási díj járuléka</t>
  </si>
  <si>
    <t>Normatív rendsz.gyermekvéd.támogatás</t>
  </si>
  <si>
    <t>12. melléklet a      /2012.(        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</si>
</sst>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">
      <selection activeCell="H6" sqref="H6"/>
    </sheetView>
  </sheetViews>
  <sheetFormatPr defaultColWidth="9.140625" defaultRowHeight="12.75"/>
  <cols>
    <col min="1" max="1" width="7.140625" style="0" customWidth="1"/>
    <col min="2" max="2" width="37.421875" style="0" customWidth="1"/>
    <col min="3" max="6" width="12.28125" style="0" customWidth="1"/>
    <col min="7" max="7" width="11.140625" style="0" bestFit="1" customWidth="1"/>
    <col min="8" max="8" width="12.140625" style="0" customWidth="1"/>
    <col min="9" max="9" width="13.140625" style="0" customWidth="1"/>
  </cols>
  <sheetData>
    <row r="2" spans="1:6" ht="12.75">
      <c r="A2" s="46" t="s">
        <v>41</v>
      </c>
      <c r="B2" s="46"/>
      <c r="C2" s="46"/>
      <c r="D2" s="46"/>
      <c r="E2" s="46"/>
      <c r="F2" s="46"/>
    </row>
    <row r="3" spans="1:6" ht="12.75">
      <c r="A3" s="46" t="s">
        <v>6</v>
      </c>
      <c r="B3" s="46"/>
      <c r="C3" s="46"/>
      <c r="D3" s="46"/>
      <c r="E3" s="46"/>
      <c r="F3" s="46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3:6" ht="35.25" customHeight="1" thickBot="1">
      <c r="C6" s="45" t="s">
        <v>37</v>
      </c>
      <c r="D6" s="45"/>
      <c r="E6" s="45"/>
      <c r="F6" s="9" t="s">
        <v>36</v>
      </c>
    </row>
    <row r="7" spans="1:6" ht="14.25" customHeight="1" thickBot="1">
      <c r="A7" s="47" t="s">
        <v>38</v>
      </c>
      <c r="B7" s="32" t="s">
        <v>1</v>
      </c>
      <c r="C7" s="4" t="s">
        <v>2</v>
      </c>
      <c r="D7" s="4" t="s">
        <v>3</v>
      </c>
      <c r="E7" s="4" t="s">
        <v>4</v>
      </c>
      <c r="F7" s="4" t="s">
        <v>5</v>
      </c>
    </row>
    <row r="8" spans="1:6" ht="12.75" customHeight="1" thickBot="1">
      <c r="A8" s="48"/>
      <c r="B8" s="50" t="s">
        <v>0</v>
      </c>
      <c r="C8" s="43" t="s">
        <v>30</v>
      </c>
      <c r="D8" s="44"/>
      <c r="E8" s="43" t="s">
        <v>33</v>
      </c>
      <c r="F8" s="44"/>
    </row>
    <row r="9" spans="1:8" ht="13.5" thickBot="1">
      <c r="A9" s="49"/>
      <c r="B9" s="51"/>
      <c r="C9" s="11" t="s">
        <v>31</v>
      </c>
      <c r="D9" s="10" t="s">
        <v>32</v>
      </c>
      <c r="E9" s="11" t="s">
        <v>35</v>
      </c>
      <c r="F9" s="11" t="s">
        <v>34</v>
      </c>
      <c r="H9" s="8"/>
    </row>
    <row r="10" spans="1:10" ht="12.75">
      <c r="A10" s="52">
        <v>1</v>
      </c>
      <c r="B10" s="20" t="s">
        <v>7</v>
      </c>
      <c r="C10" s="14">
        <v>3000000</v>
      </c>
      <c r="D10" s="15">
        <v>3000000</v>
      </c>
      <c r="E10" s="14">
        <v>3000973</v>
      </c>
      <c r="F10" s="55">
        <f>E10/D10</f>
        <v>1.0003243333333334</v>
      </c>
      <c r="G10" s="8"/>
      <c r="H10" s="8"/>
      <c r="I10" s="8"/>
      <c r="J10" s="8"/>
    </row>
    <row r="11" spans="1:9" ht="12.75">
      <c r="A11" s="53">
        <f>A10+1</f>
        <v>2</v>
      </c>
      <c r="B11" s="21" t="s">
        <v>8</v>
      </c>
      <c r="C11" s="16">
        <v>14000000</v>
      </c>
      <c r="D11" s="17">
        <v>14000000</v>
      </c>
      <c r="E11" s="16">
        <v>12435000</v>
      </c>
      <c r="F11" s="56">
        <f aca="true" t="shared" si="0" ref="F11:F34">E11/D11</f>
        <v>0.8882142857142857</v>
      </c>
      <c r="G11" s="29"/>
      <c r="H11" s="30"/>
      <c r="I11" s="29"/>
    </row>
    <row r="12" spans="1:9" ht="12.75">
      <c r="A12" s="53">
        <f aca="true" t="shared" si="1" ref="A12:A34">A11+1</f>
        <v>3</v>
      </c>
      <c r="B12" s="21" t="s">
        <v>9</v>
      </c>
      <c r="C12" s="16">
        <v>23000000</v>
      </c>
      <c r="D12" s="17">
        <v>34940000</v>
      </c>
      <c r="E12" s="16">
        <v>27286000</v>
      </c>
      <c r="F12" s="56">
        <f t="shared" si="0"/>
        <v>0.780938752146537</v>
      </c>
      <c r="I12" s="7"/>
    </row>
    <row r="13" spans="1:6" ht="12.75">
      <c r="A13" s="53">
        <f t="shared" si="1"/>
        <v>4</v>
      </c>
      <c r="B13" s="21" t="s">
        <v>10</v>
      </c>
      <c r="C13" s="16">
        <v>6414000</v>
      </c>
      <c r="D13" s="17">
        <v>6414000</v>
      </c>
      <c r="E13" s="16">
        <v>6414000</v>
      </c>
      <c r="F13" s="56">
        <f t="shared" si="0"/>
        <v>1</v>
      </c>
    </row>
    <row r="14" spans="1:10" ht="12.75">
      <c r="A14" s="53">
        <f t="shared" si="1"/>
        <v>5</v>
      </c>
      <c r="B14" s="21" t="s">
        <v>11</v>
      </c>
      <c r="C14" s="16">
        <v>1465000</v>
      </c>
      <c r="D14" s="17">
        <v>1465000</v>
      </c>
      <c r="E14" s="16">
        <v>1465000</v>
      </c>
      <c r="F14" s="56">
        <f t="shared" si="0"/>
        <v>1</v>
      </c>
      <c r="H14" s="7"/>
      <c r="I14" s="7"/>
      <c r="J14" s="7"/>
    </row>
    <row r="15" spans="1:6" ht="12.75">
      <c r="A15" s="53">
        <f t="shared" si="1"/>
        <v>6</v>
      </c>
      <c r="B15" s="21" t="s">
        <v>13</v>
      </c>
      <c r="C15" s="27">
        <v>3000000</v>
      </c>
      <c r="D15" s="28">
        <v>3000000</v>
      </c>
      <c r="E15" s="27">
        <v>1500000</v>
      </c>
      <c r="F15" s="56">
        <f t="shared" si="0"/>
        <v>0.5</v>
      </c>
    </row>
    <row r="16" spans="1:9" ht="12.75">
      <c r="A16" s="53">
        <f t="shared" si="1"/>
        <v>7</v>
      </c>
      <c r="B16" s="21" t="s">
        <v>12</v>
      </c>
      <c r="C16" s="16">
        <v>3000000</v>
      </c>
      <c r="D16" s="17">
        <v>3000000</v>
      </c>
      <c r="E16" s="16">
        <v>2961645</v>
      </c>
      <c r="F16" s="56">
        <f t="shared" si="0"/>
        <v>0.987215</v>
      </c>
      <c r="G16" s="7"/>
      <c r="H16" s="7"/>
      <c r="I16" s="7"/>
    </row>
    <row r="17" spans="1:6" ht="12.75">
      <c r="A17" s="53">
        <f t="shared" si="1"/>
        <v>8</v>
      </c>
      <c r="B17" s="21" t="s">
        <v>14</v>
      </c>
      <c r="C17" s="16">
        <v>1200000</v>
      </c>
      <c r="D17" s="17">
        <v>1200000</v>
      </c>
      <c r="E17" s="16">
        <v>1460105</v>
      </c>
      <c r="F17" s="56">
        <f t="shared" si="0"/>
        <v>1.2167541666666666</v>
      </c>
    </row>
    <row r="18" spans="1:6" ht="12.75">
      <c r="A18" s="53">
        <f t="shared" si="1"/>
        <v>9</v>
      </c>
      <c r="B18" s="21" t="s">
        <v>15</v>
      </c>
      <c r="C18" s="16">
        <v>200000</v>
      </c>
      <c r="D18" s="17">
        <v>200000</v>
      </c>
      <c r="E18" s="16">
        <v>200000</v>
      </c>
      <c r="F18" s="56">
        <f t="shared" si="0"/>
        <v>1</v>
      </c>
    </row>
    <row r="19" spans="1:6" ht="13.5" thickBot="1">
      <c r="A19" s="53">
        <f t="shared" si="1"/>
        <v>10</v>
      </c>
      <c r="B19" s="22" t="s">
        <v>16</v>
      </c>
      <c r="C19" s="18">
        <v>40000</v>
      </c>
      <c r="D19" s="19">
        <v>40000</v>
      </c>
      <c r="E19" s="18"/>
      <c r="F19" s="57">
        <f t="shared" si="0"/>
        <v>0</v>
      </c>
    </row>
    <row r="20" spans="1:6" ht="13.5" thickBot="1">
      <c r="A20" s="53">
        <f t="shared" si="1"/>
        <v>11</v>
      </c>
      <c r="B20" s="2" t="s">
        <v>17</v>
      </c>
      <c r="C20" s="3">
        <f>SUM(C10:C19)</f>
        <v>55319000</v>
      </c>
      <c r="D20" s="31">
        <f>SUM(D10:D19)</f>
        <v>67259000</v>
      </c>
      <c r="E20" s="13">
        <f>SUM(E10:E19)</f>
        <v>56722723</v>
      </c>
      <c r="F20" s="58">
        <f t="shared" si="0"/>
        <v>0.843347700679463</v>
      </c>
    </row>
    <row r="21" spans="1:6" ht="12.75">
      <c r="A21" s="53">
        <f>A20+1</f>
        <v>12</v>
      </c>
      <c r="B21" s="20" t="s">
        <v>26</v>
      </c>
      <c r="C21" s="34">
        <v>80000</v>
      </c>
      <c r="D21" s="38">
        <v>80000</v>
      </c>
      <c r="E21" s="26"/>
      <c r="F21" s="55">
        <f t="shared" si="0"/>
        <v>0</v>
      </c>
    </row>
    <row r="22" spans="1:7" ht="12.75">
      <c r="A22" s="53">
        <f t="shared" si="1"/>
        <v>13</v>
      </c>
      <c r="B22" s="21" t="s">
        <v>25</v>
      </c>
      <c r="C22" s="35">
        <v>370000</v>
      </c>
      <c r="D22" s="39">
        <v>370000</v>
      </c>
      <c r="E22" s="27">
        <v>259050</v>
      </c>
      <c r="F22" s="56">
        <f t="shared" si="0"/>
        <v>0.7001351351351351</v>
      </c>
      <c r="G22" s="6"/>
    </row>
    <row r="23" spans="1:7" ht="12.75">
      <c r="A23" s="53">
        <f t="shared" si="1"/>
        <v>14</v>
      </c>
      <c r="B23" s="21" t="s">
        <v>18</v>
      </c>
      <c r="C23" s="35">
        <v>80000</v>
      </c>
      <c r="D23" s="39">
        <v>80000</v>
      </c>
      <c r="E23" s="27"/>
      <c r="F23" s="56">
        <f t="shared" si="0"/>
        <v>0</v>
      </c>
      <c r="G23" s="6"/>
    </row>
    <row r="24" spans="1:7" ht="12.75">
      <c r="A24" s="53">
        <f t="shared" si="1"/>
        <v>15</v>
      </c>
      <c r="B24" s="21" t="s">
        <v>19</v>
      </c>
      <c r="C24" s="35">
        <v>1200000</v>
      </c>
      <c r="D24" s="39">
        <v>1200000</v>
      </c>
      <c r="E24" s="27">
        <v>987895</v>
      </c>
      <c r="F24" s="56">
        <f t="shared" si="0"/>
        <v>0.8232458333333333</v>
      </c>
      <c r="G24" s="6"/>
    </row>
    <row r="25" spans="1:7" ht="12.75">
      <c r="A25" s="53">
        <f t="shared" si="1"/>
        <v>16</v>
      </c>
      <c r="B25" s="21" t="s">
        <v>29</v>
      </c>
      <c r="C25" s="35">
        <v>1500000</v>
      </c>
      <c r="D25" s="39">
        <v>1500000</v>
      </c>
      <c r="E25" s="27">
        <v>1630780</v>
      </c>
      <c r="F25" s="56">
        <f t="shared" si="0"/>
        <v>1.0871866666666667</v>
      </c>
      <c r="G25" s="6"/>
    </row>
    <row r="26" spans="1:9" ht="12.75">
      <c r="A26" s="53">
        <f t="shared" si="1"/>
        <v>17</v>
      </c>
      <c r="B26" s="21" t="s">
        <v>28</v>
      </c>
      <c r="C26" s="35">
        <v>400000</v>
      </c>
      <c r="D26" s="39">
        <v>400000</v>
      </c>
      <c r="E26" s="27">
        <v>238000</v>
      </c>
      <c r="F26" s="56">
        <f t="shared" si="0"/>
        <v>0.595</v>
      </c>
      <c r="G26" s="6"/>
      <c r="I26" s="8"/>
    </row>
    <row r="27" spans="1:9" ht="12.75">
      <c r="A27" s="53">
        <f t="shared" si="1"/>
        <v>18</v>
      </c>
      <c r="B27" s="21" t="s">
        <v>20</v>
      </c>
      <c r="C27" s="35">
        <v>250000</v>
      </c>
      <c r="D27" s="39">
        <v>275000</v>
      </c>
      <c r="E27" s="27">
        <v>316000</v>
      </c>
      <c r="F27" s="56">
        <f t="shared" si="0"/>
        <v>1.1490909090909092</v>
      </c>
      <c r="G27" s="6"/>
      <c r="I27" s="8"/>
    </row>
    <row r="28" spans="1:9" ht="12.75">
      <c r="A28" s="53">
        <f t="shared" si="1"/>
        <v>19</v>
      </c>
      <c r="B28" s="21" t="s">
        <v>21</v>
      </c>
      <c r="C28" s="35">
        <v>90000</v>
      </c>
      <c r="D28" s="39">
        <v>90000</v>
      </c>
      <c r="E28" s="27">
        <v>14000</v>
      </c>
      <c r="F28" s="56">
        <f t="shared" si="0"/>
        <v>0.15555555555555556</v>
      </c>
      <c r="G28" s="6"/>
      <c r="I28" s="8"/>
    </row>
    <row r="29" spans="1:9" ht="12.75">
      <c r="A29" s="53">
        <f t="shared" si="1"/>
        <v>20</v>
      </c>
      <c r="B29" s="21" t="s">
        <v>22</v>
      </c>
      <c r="C29" s="35">
        <v>250000</v>
      </c>
      <c r="D29" s="39">
        <v>250000</v>
      </c>
      <c r="E29" s="27">
        <v>136728</v>
      </c>
      <c r="F29" s="56">
        <f t="shared" si="0"/>
        <v>0.546912</v>
      </c>
      <c r="G29" s="6"/>
      <c r="I29" s="8"/>
    </row>
    <row r="30" spans="1:9" ht="12.75">
      <c r="A30" s="53">
        <f t="shared" si="1"/>
        <v>21</v>
      </c>
      <c r="B30" s="21" t="s">
        <v>23</v>
      </c>
      <c r="C30" s="35">
        <v>320000</v>
      </c>
      <c r="D30" s="39">
        <v>320000</v>
      </c>
      <c r="E30" s="27">
        <v>320000</v>
      </c>
      <c r="F30" s="56">
        <f t="shared" si="0"/>
        <v>1</v>
      </c>
      <c r="G30" s="6"/>
      <c r="I30" s="8"/>
    </row>
    <row r="31" spans="1:9" ht="12.75">
      <c r="A31" s="53">
        <f t="shared" si="1"/>
        <v>22</v>
      </c>
      <c r="B31" s="21" t="s">
        <v>40</v>
      </c>
      <c r="C31" s="35"/>
      <c r="D31" s="39"/>
      <c r="E31" s="27">
        <v>870000</v>
      </c>
      <c r="F31" s="59"/>
      <c r="G31" s="6"/>
      <c r="I31" s="8"/>
    </row>
    <row r="32" spans="1:9" ht="13.5" thickBot="1">
      <c r="A32" s="53">
        <f t="shared" si="1"/>
        <v>23</v>
      </c>
      <c r="B32" s="37" t="s">
        <v>24</v>
      </c>
      <c r="C32" s="36">
        <v>960000</v>
      </c>
      <c r="D32" s="40">
        <v>960000</v>
      </c>
      <c r="E32" s="33"/>
      <c r="F32" s="57">
        <f t="shared" si="0"/>
        <v>0</v>
      </c>
      <c r="G32" s="6"/>
      <c r="I32" s="8"/>
    </row>
    <row r="33" spans="1:9" ht="13.5" thickBot="1">
      <c r="A33" s="53">
        <f t="shared" si="1"/>
        <v>24</v>
      </c>
      <c r="B33" s="42" t="s">
        <v>27</v>
      </c>
      <c r="C33" s="41">
        <f>SUM(C21:C32)</f>
        <v>5500000</v>
      </c>
      <c r="D33" s="12">
        <f>SUM(D21:D32)</f>
        <v>5525000</v>
      </c>
      <c r="E33" s="13">
        <f>SUM(E21:E32)</f>
        <v>4772453</v>
      </c>
      <c r="F33" s="58">
        <f t="shared" si="0"/>
        <v>0.8637923981900453</v>
      </c>
      <c r="G33" s="6"/>
      <c r="H33" s="7"/>
      <c r="I33" s="8"/>
    </row>
    <row r="34" spans="1:9" ht="13.5" thickBot="1">
      <c r="A34" s="54">
        <f t="shared" si="1"/>
        <v>25</v>
      </c>
      <c r="B34" s="25" t="s">
        <v>39</v>
      </c>
      <c r="C34" s="23"/>
      <c r="D34" s="24">
        <v>288000</v>
      </c>
      <c r="E34" s="23">
        <v>213730</v>
      </c>
      <c r="F34" s="60">
        <f t="shared" si="0"/>
        <v>0.7421180555555555</v>
      </c>
      <c r="G34" s="6"/>
      <c r="I34" s="8"/>
    </row>
    <row r="35" spans="1:9" ht="12.75">
      <c r="A35" s="5"/>
      <c r="B35" s="6"/>
      <c r="C35" s="6"/>
      <c r="D35" s="6"/>
      <c r="F35" s="6"/>
      <c r="G35" s="6"/>
      <c r="I35" s="8"/>
    </row>
    <row r="36" spans="1:7" ht="12.75">
      <c r="A36" s="5"/>
      <c r="B36" s="6"/>
      <c r="C36" s="6"/>
      <c r="D36" s="6"/>
      <c r="F36" s="6"/>
      <c r="G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9" ht="12.75">
      <c r="A39" s="6"/>
      <c r="B39" s="6"/>
      <c r="C39" s="6"/>
      <c r="D39" s="6"/>
      <c r="I39" s="7"/>
    </row>
    <row r="40" spans="1:4" ht="12.75">
      <c r="A40" s="6"/>
      <c r="B40" s="6"/>
      <c r="C40" s="6"/>
      <c r="D40" s="6"/>
    </row>
  </sheetData>
  <mergeCells count="7">
    <mergeCell ref="C8:D8"/>
    <mergeCell ref="E8:F8"/>
    <mergeCell ref="C6:E6"/>
    <mergeCell ref="A2:F2"/>
    <mergeCell ref="A3:F3"/>
    <mergeCell ref="A7:A9"/>
    <mergeCell ref="B8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2012-04-18T10:39:45Z</cp:lastPrinted>
  <dcterms:created xsi:type="dcterms:W3CDTF">2011-08-30T01:52:55Z</dcterms:created>
  <dcterms:modified xsi:type="dcterms:W3CDTF">2012-04-18T10:39:49Z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